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52" windowWidth="22980" windowHeight="9348" activeTab="1"/>
  </bookViews>
  <sheets>
    <sheet name="riepilogo" sheetId="12" r:id="rId1"/>
    <sheet name="Generale" sheetId="4" r:id="rId2"/>
  </sheets>
  <calcPr calcId="145621"/>
</workbook>
</file>

<file path=xl/calcChain.xml><?xml version="1.0" encoding="utf-8"?>
<calcChain xmlns="http://schemas.openxmlformats.org/spreadsheetml/2006/main">
  <c r="D45" i="4" l="1"/>
  <c r="D19" i="4"/>
  <c r="C13" i="12" l="1"/>
  <c r="B7" i="12"/>
  <c r="D58" i="4"/>
  <c r="B9" i="12" s="1"/>
  <c r="B5" i="12"/>
  <c r="D88" i="4" l="1"/>
  <c r="B12" i="12" s="1"/>
  <c r="D81" i="4"/>
  <c r="B11" i="12" s="1"/>
  <c r="D70" i="4"/>
  <c r="B10" i="12" s="1"/>
  <c r="D51" i="4"/>
  <c r="B8" i="12" s="1"/>
  <c r="D36" i="4"/>
  <c r="B6" i="12" s="1"/>
  <c r="B13" i="12" l="1"/>
</calcChain>
</file>

<file path=xl/sharedStrings.xml><?xml version="1.0" encoding="utf-8"?>
<sst xmlns="http://schemas.openxmlformats.org/spreadsheetml/2006/main" count="295" uniqueCount="139">
  <si>
    <t>Regione Abruzzo</t>
  </si>
  <si>
    <t>Commissario Delegato Fiume Aterno</t>
  </si>
  <si>
    <t>Casse d'espansione per la sicurezza di L'Aquila</t>
  </si>
  <si>
    <t>Consorzio di Bonifica Sud di Vasto</t>
  </si>
  <si>
    <t>Completamento Sistema acquedottistico Val Pescara</t>
  </si>
  <si>
    <t>Azienda acquedottistica ACA</t>
  </si>
  <si>
    <t>Diga di ponte Chiauci sul fiume Trigno 2° st. - 1</t>
  </si>
  <si>
    <t>Potenziamento Acquedotto del Ruzzo - lotto 1</t>
  </si>
  <si>
    <t>Vasche accumulo e impianti irrigui Piana Fucino</t>
  </si>
  <si>
    <t>Programmazione</t>
  </si>
  <si>
    <t>Opera</t>
  </si>
  <si>
    <t>Ente aggiudicatore</t>
  </si>
  <si>
    <t>Fase Attuativa</t>
  </si>
  <si>
    <t>Realizzazione</t>
  </si>
  <si>
    <t>Progettazione</t>
  </si>
  <si>
    <t>Regione Basilicata</t>
  </si>
  <si>
    <t>Avanzamento</t>
  </si>
  <si>
    <t>--</t>
  </si>
  <si>
    <t>Costo (mln di €)</t>
  </si>
  <si>
    <t>Irrigazione basso Molise acque Biferno e Fortore</t>
  </si>
  <si>
    <t>Ristrutturazione dell Acquedotto Molisano destro</t>
  </si>
  <si>
    <t>Acquedotto Molisano Centrale e schema B.M.</t>
  </si>
  <si>
    <t>Regione Molise</t>
  </si>
  <si>
    <t>Consorzio bonifica integrale larinese</t>
  </si>
  <si>
    <t>Ristr.ne rete irrigua impanti comuni Albanella ecc</t>
  </si>
  <si>
    <t>Sistema adduzione pricipale città di Napoli</t>
  </si>
  <si>
    <t>Consorzio di bonifica di Paestum sinistra Sele</t>
  </si>
  <si>
    <t>TOTALE</t>
  </si>
  <si>
    <t>ARIN - Azienda Risorse Idriche di Napoli</t>
  </si>
  <si>
    <t>SoRiCal - Societa Risorse Idriche Calabresi</t>
  </si>
  <si>
    <t>Acquedotto Basento Camastra 1° lotto funzionale</t>
  </si>
  <si>
    <t>Acquedotto Basento Camastra condotte maestre 2° lotto funzionale</t>
  </si>
  <si>
    <t>Aquedotto Lucano S.p.A.</t>
  </si>
  <si>
    <t>Ristrutturazione telecontrollo adduttore Sinni</t>
  </si>
  <si>
    <t>Ente Irrigazione Puglia Lucania ed Irpinia</t>
  </si>
  <si>
    <t>Completamento schema Basento Bradano settori A e T</t>
  </si>
  <si>
    <t>Completamento schema Basento Bradano settori G</t>
  </si>
  <si>
    <t>Schema Basento Bradano tronco di Acerenza 3° lotto</t>
  </si>
  <si>
    <t>Adeguamento Opere Captazione valli Noce e Sinni</t>
  </si>
  <si>
    <t>Prog. cont.ne utenze civili industriali agricole</t>
  </si>
  <si>
    <t>Ristrutturazione adduttore S.Giuliano Ginosa L 2</t>
  </si>
  <si>
    <t>Consorzio di Bonifica Bradano Metaponto</t>
  </si>
  <si>
    <t>Costo              (mln di €)</t>
  </si>
  <si>
    <t>Costo          (mln di €)</t>
  </si>
  <si>
    <t>Costo               (mln di €)</t>
  </si>
  <si>
    <t>Costo                (mln di €)</t>
  </si>
  <si>
    <t>Acquedotto del Sinni - Raddoppio</t>
  </si>
  <si>
    <t>Acquedotto del Sinni 1 lotto Condotta</t>
  </si>
  <si>
    <t>Acquedotto del Sinni 2 lotto serbatoio S. Paolo</t>
  </si>
  <si>
    <t>Acquedotto del Sinni 3 Lotto serbatoio di Seclì</t>
  </si>
  <si>
    <t>Compl.to impianti dx Ofanto Rendina A. di Lavello</t>
  </si>
  <si>
    <t>Galleria di valico Caposele Pavoncelli bis messa in sicurezza</t>
  </si>
  <si>
    <t xml:space="preserve">Galleria di valico Caposele Pavoncelli bis </t>
  </si>
  <si>
    <t>Commissario Straordinario Pavoncelli</t>
  </si>
  <si>
    <t>Consorzio di bonifica  Vulture Alto Bradano</t>
  </si>
  <si>
    <t>Aquedotto Pugliese</t>
  </si>
  <si>
    <t>Acquedotto Favara di Burgio lavori di rifacimento</t>
  </si>
  <si>
    <t>Acquedotto Gela Licata Aragona e serbatoio S.Leo</t>
  </si>
  <si>
    <t>Ag. Regionale Rifiuti Acque Regione Siciliana</t>
  </si>
  <si>
    <t>ENAS</t>
  </si>
  <si>
    <t>Utilizzazione irrigua Rii Monti Nieddu L 1</t>
  </si>
  <si>
    <t>Condotta pedemontana di adduzione irrigua Lotto 2</t>
  </si>
  <si>
    <t>Interc. Tirso e Flumendosa Campidano 3° lotto</t>
  </si>
  <si>
    <t>Interc. Tirso e Flumendosa Campidano 4° lotto collegamento Sulcis Inglesias</t>
  </si>
  <si>
    <t>Consorzio di Bonifca della sardegna Merdionale</t>
  </si>
  <si>
    <t>Acquedotto "Montescuro Ovest"</t>
  </si>
  <si>
    <t>Commissario Emergenza idrica Sicilia</t>
  </si>
  <si>
    <t>Opere Flumineddu - (Marmilla) Completamento 2° e 3° lotto</t>
  </si>
  <si>
    <t>Schema n° 39 P.R.G.A. approvvigionamento  2° e 3° lotto</t>
  </si>
  <si>
    <t>PROGRAMMA INVESTIMENTI - PROGETTI IDRICI</t>
  </si>
  <si>
    <t>REGIONE</t>
  </si>
  <si>
    <t>ABRUZZO</t>
  </si>
  <si>
    <t>BASILICATA</t>
  </si>
  <si>
    <t>CALABRIA</t>
  </si>
  <si>
    <t>CAMPANIA</t>
  </si>
  <si>
    <t>MOLISE</t>
  </si>
  <si>
    <t>PUGLIA</t>
  </si>
  <si>
    <t>SARDEGNA</t>
  </si>
  <si>
    <t>SICILIA</t>
  </si>
  <si>
    <t>REGIONE ABRUZZO</t>
  </si>
  <si>
    <t>REGIONE BASILICATA</t>
  </si>
  <si>
    <t>REGIONE CALABRIA</t>
  </si>
  <si>
    <t>REGIONE MOLISE</t>
  </si>
  <si>
    <t>REGIONE PUGLIA</t>
  </si>
  <si>
    <t>REGIONE SARDEGNA</t>
  </si>
  <si>
    <t>REGIONE SICILIA</t>
  </si>
  <si>
    <t>Completamento del sistema idrico integrato della Regione Abruzzo - Potenziamento Acquedotto del RUZZO 2° lotto</t>
  </si>
  <si>
    <t>Completamento del sistema idrico integrato della Regione Abruzzo- Disinquinamento fiumi Aterno e Pescara - Realizzazione di collettori fognari nel territorio del Comune di Scoppito.</t>
  </si>
  <si>
    <t>Completamento del sistema idrico integrato della Regione Abruzzo- Disinquinamento fiumi Aterno e Pescara - Lavori di potenziamento e adeguamento impianto depuratore S. Martino.</t>
  </si>
  <si>
    <t>Completamento del sistema idrico integrato della Regione Abruzzo - Interventi minori di adeguamento ed ottimizzazione reti idriche e fognarie - ABR04/2 Completamento sistema duale della Val Pescara.</t>
  </si>
  <si>
    <t>Completamento del sistema idrico integrato della Regione Abruzzo - Interventi minori di adeguamento ed ottimizzazione reti idriche e fognarie - Adeguamento e ottimizzazione del depuratore di Pescara</t>
  </si>
  <si>
    <t>Completamento del sistema idrico integrato della Regione Abruzzo - Interventi minori di adeguamento ed ottimizzazione reti idriche e fognarie - Adeguamento e potenziamento depuratore di Vasto. Loc. Punta Penna.</t>
  </si>
  <si>
    <t>Completamento del sistema idrico integrato della Regione Abruzzo - Interventi minori di adeguamento ed ottimizzazione reti idriche e fognarie - Adeguamento capacità depurative area marsicana, bacino Liri, Comuni di Villavallelonga, Bisegna, Balsorano e San Vincenzo Valle Roveto.</t>
  </si>
  <si>
    <t>Completamento del sistema idrico integrato della Regione Abruzzo - Interventi minori di adeguamento ed ottimizzazione reti idriche e fognarie - Rifacimento potenziamento ed efficientarnento idropotabile area Peligna/Alto Sangro - Comuni di Pescocostanzo, Rivisondoli, Roccaraso, Campo di Giove, Pescocostanzo, Castel di Sangro, Molina, Castelvecchio, Castel di Ieri, Cocullo, Pettorano sul Gizio, Sulmona.</t>
  </si>
  <si>
    <t>Completamento del sistema idrico integrato della Regione Abruzzo - Interventi minori di adeguamento ed ottimizzazione reti idriche e fognarie - Sostituzione adeguamento reti idriche Comuni di Guardiagrele, Orsogna, S. Martino sulla Marrucina, Filetto, Casacanditella, Pennapiedimonte, Palombaro - importo complessivo 8,500</t>
  </si>
  <si>
    <t>Interventi inseriti nel Decreto                                     Interministeriale                n.82 del 04/03/2015</t>
  </si>
  <si>
    <t>gara in corso</t>
  </si>
  <si>
    <t>Ruzzo Reti</t>
  </si>
  <si>
    <t>Società in house Gran Sasso Acqua SpA</t>
  </si>
  <si>
    <t>Consorzio di Bonifica Centro</t>
  </si>
  <si>
    <t>Società in house ACA SpA</t>
  </si>
  <si>
    <t>ARAP (Agenzia Regionale Attività Produttive)</t>
  </si>
  <si>
    <t>Società in house CAM SpA</t>
  </si>
  <si>
    <t>Società in house SACA SpA</t>
  </si>
  <si>
    <t>Società in house SASI SpA</t>
  </si>
  <si>
    <t>Impianto potabilizzazione acque Conza della Campania</t>
  </si>
  <si>
    <t>Interc. Tirso e Flumendosa Campidano 1°e 2° lotto</t>
  </si>
  <si>
    <t>REGIONE CAMPANIA</t>
  </si>
  <si>
    <t xml:space="preserve">Menta condotta forzata e centrale idroelettrica </t>
  </si>
  <si>
    <t>Menta centrale idroelettrica opere elettromeccaniche</t>
  </si>
  <si>
    <t>Menta opere a valle della centrale idroelettrica</t>
  </si>
  <si>
    <t>Menta impianto di potabilizzazione</t>
  </si>
  <si>
    <t>Menta completamento galleria derivazione e opera presa</t>
  </si>
  <si>
    <t>Contratto rescisso</t>
  </si>
  <si>
    <t>Lavori sospesi</t>
  </si>
  <si>
    <t>Completamento del sistema idrico integrato della Regione Abruzzo  - Disinquinamento fiumi Aterno e Pescara - Realizzazione di impianto di depurazione a servizio dei Comuni di L'Aquila, Tornimparte Lucoli e Scoppito.</t>
  </si>
  <si>
    <t>N. Interventi</t>
  </si>
  <si>
    <t>L.443/2001                                       - Schemi Idrici Abruzzo</t>
  </si>
  <si>
    <t>L.443/2001                                          - Schemi Idrici Basilicata</t>
  </si>
  <si>
    <t>Acq. Frida Sinni Pertusillo Montalbano Jonico. 1° lotto</t>
  </si>
  <si>
    <t>Acq. Frida Sinni Pertusillo Montalbano Jonico. 2° lotto</t>
  </si>
  <si>
    <t>Acquedotto dell'Agri condotte maestre 1° lotto</t>
  </si>
  <si>
    <t>Acquedotto dell'Agri integr condotte maestre 2° lotto</t>
  </si>
  <si>
    <t>L,443/2001                                        - Schemi Idrici Calabria</t>
  </si>
  <si>
    <t>lavori sospesi</t>
  </si>
  <si>
    <t>L.443/2001                                         - Schemi Idrici Sicilia</t>
  </si>
  <si>
    <t>L,443/2001                                         - Schemi Idrici Sardegna</t>
  </si>
  <si>
    <t>L.443/2001                                          - Schemi Idrici Puglia</t>
  </si>
  <si>
    <t>L.443/2001                                          - Schemi Idrici Molise</t>
  </si>
  <si>
    <t>L.443/2001                                          - Schemi Idrici Campania</t>
  </si>
  <si>
    <t>PROGRAMMA INVESTIMENTI - PROGETTI RETE ELETTRICA DI TRASMISSIONE NAZIONALE</t>
  </si>
  <si>
    <t>Costo mln di €</t>
  </si>
  <si>
    <t>Definanziato con                           DM  n.405 del 2012</t>
  </si>
  <si>
    <t>Interventi del Decreto Interministeriale n.82 del 04/03/2015</t>
  </si>
  <si>
    <t>Dati desunti dal Sistema Informativo di monitoraggio Opere Strategiche  - SILOS della Camera dei Deputati</t>
  </si>
  <si>
    <r>
      <rPr>
        <i/>
        <sz val="9"/>
        <color theme="1"/>
        <rFont val="Times New Roman"/>
        <family val="1"/>
      </rPr>
      <t xml:space="preserve">Fonte: </t>
    </r>
    <r>
      <rPr>
        <sz val="9"/>
        <color theme="1"/>
        <rFont val="Times New Roman"/>
        <family val="1"/>
      </rPr>
      <t>Ministero delle Infrastrutture e dei Trasporti</t>
    </r>
  </si>
  <si>
    <t>Interventi inseriti nell'XI allegato Infrastrutture</t>
  </si>
  <si>
    <r>
      <t xml:space="preserve">PROGRAMMA NAZIONALE INFRASTRUTTURE STRATEGICHE - SCHEMI IDRICI -    
       </t>
    </r>
    <r>
      <rPr>
        <sz val="12"/>
        <color theme="1"/>
        <rFont val="Times New Roman"/>
        <family val="1"/>
      </rPr>
      <t xml:space="preserve"> Dati desunti dal Sistema Informativo di monitoraggio Opere Strategiche  - SILOS della Camera dei Deputati
     Interventi inseriti nell'XI allegato Infrastrutture       
Interventi del Decreto Interministeriale n.82 del 04/03/2015                                                                                                                           </t>
    </r>
  </si>
  <si>
    <t>Tab. III.4.2.8A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</si>
</sst>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ordiaUPC"/>
      <family val="2"/>
    </font>
    <font>
      <b/>
      <sz val="16"/>
      <color theme="1"/>
      <name val="CordiaUPC"/>
      <family val="2"/>
    </font>
    <font>
      <b/>
      <i/>
      <sz val="12"/>
      <color theme="1"/>
      <name val="CordiaUPC"/>
      <family val="2"/>
    </font>
    <font>
      <b/>
      <sz val="12"/>
      <color theme="1"/>
      <name val="CordiaUPC"/>
      <family val="2"/>
    </font>
    <font>
      <b/>
      <i/>
      <sz val="11"/>
      <color theme="1"/>
      <name val="CordiaUPC"/>
      <family val="2"/>
    </font>
    <font>
      <b/>
      <sz val="11"/>
      <color theme="1"/>
      <name val="CordiaUPC"/>
      <family val="2"/>
    </font>
    <font>
      <b/>
      <sz val="12"/>
      <color theme="1"/>
      <name val="Times New Roman"/>
      <family val="1"/>
    </font>
    <font>
      <sz val="9"/>
      <color theme="1"/>
      <name val="Times New Roman"/>
      <family val="1"/>
    </font>
    <font>
      <i/>
      <sz val="9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i/>
      <sz val="11"/>
      <color theme="1"/>
      <name val="Times New Roman"/>
      <family val="1"/>
    </font>
    <font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/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0">
    <xf numFmtId="0" fontId="0" fillId="0" borderId="0" xfId="0"/>
    <xf numFmtId="0" fontId="2" fillId="0" borderId="0" xfId="0" applyFont="1"/>
    <xf numFmtId="0" fontId="6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" fontId="7" fillId="0" borderId="4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0" fontId="4" fillId="0" borderId="21" xfId="0" applyFont="1" applyBorder="1" applyAlignment="1">
      <alignment horizontal="right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center"/>
    </xf>
    <xf numFmtId="0" fontId="5" fillId="0" borderId="23" xfId="0" applyNumberFormat="1" applyFont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0" borderId="23" xfId="0" applyFont="1" applyBorder="1" applyAlignment="1">
      <alignment horizontal="center"/>
    </xf>
    <xf numFmtId="0" fontId="8" fillId="0" borderId="0" xfId="0" applyFont="1" applyAlignment="1">
      <alignment horizontal="left" vertical="center"/>
    </xf>
    <xf numFmtId="0" fontId="9" fillId="0" borderId="0" xfId="0" applyFont="1"/>
    <xf numFmtId="0" fontId="11" fillId="0" borderId="0" xfId="0" applyFont="1"/>
    <xf numFmtId="0" fontId="12" fillId="3" borderId="7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 wrapText="1"/>
    </xf>
    <xf numFmtId="9" fontId="12" fillId="3" borderId="8" xfId="1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vertical="center" wrapText="1"/>
    </xf>
    <xf numFmtId="0" fontId="14" fillId="0" borderId="4" xfId="0" applyFont="1" applyFill="1" applyBorder="1" applyAlignment="1">
      <alignment horizontal="left" vertical="center" wrapText="1"/>
    </xf>
    <xf numFmtId="2" fontId="13" fillId="0" borderId="4" xfId="0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9" fontId="14" fillId="0" borderId="8" xfId="1" quotePrefix="1" applyFont="1" applyFill="1" applyBorder="1" applyAlignment="1">
      <alignment horizontal="center" vertical="center"/>
    </xf>
    <xf numFmtId="2" fontId="13" fillId="4" borderId="4" xfId="0" applyNumberFormat="1" applyFont="1" applyFill="1" applyBorder="1" applyAlignment="1">
      <alignment horizontal="center" vertical="center" wrapText="1"/>
    </xf>
    <xf numFmtId="0" fontId="11" fillId="0" borderId="29" xfId="0" applyFont="1" applyBorder="1" applyAlignment="1">
      <alignment vertical="center" wrapText="1"/>
    </xf>
    <xf numFmtId="0" fontId="11" fillId="0" borderId="4" xfId="0" applyFont="1" applyBorder="1" applyAlignment="1">
      <alignment horizontal="left" vertical="center" wrapText="1"/>
    </xf>
    <xf numFmtId="2" fontId="12" fillId="0" borderId="4" xfId="0" applyNumberFormat="1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/>
    </xf>
    <xf numFmtId="9" fontId="11" fillId="0" borderId="8" xfId="1" quotePrefix="1" applyFont="1" applyBorder="1" applyAlignment="1">
      <alignment horizontal="center" vertical="center"/>
    </xf>
    <xf numFmtId="2" fontId="11" fillId="0" borderId="0" xfId="0" applyNumberFormat="1" applyFont="1"/>
    <xf numFmtId="0" fontId="11" fillId="0" borderId="29" xfId="0" applyFont="1" applyBorder="1" applyAlignment="1">
      <alignment horizontal="left" vertical="center" wrapText="1"/>
    </xf>
    <xf numFmtId="2" fontId="13" fillId="0" borderId="31" xfId="0" applyNumberFormat="1" applyFont="1" applyFill="1" applyBorder="1" applyAlignment="1">
      <alignment horizontal="center" vertical="center" wrapText="1"/>
    </xf>
    <xf numFmtId="9" fontId="11" fillId="0" borderId="30" xfId="1" quotePrefix="1" applyFont="1" applyBorder="1" applyAlignment="1">
      <alignment horizontal="center" vertical="center"/>
    </xf>
    <xf numFmtId="2" fontId="12" fillId="0" borderId="16" xfId="0" applyNumberFormat="1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/>
    </xf>
    <xf numFmtId="9" fontId="11" fillId="0" borderId="32" xfId="1" quotePrefix="1" applyFont="1" applyBorder="1" applyAlignment="1">
      <alignment horizontal="center" vertical="center"/>
    </xf>
    <xf numFmtId="2" fontId="12" fillId="0" borderId="0" xfId="0" applyNumberFormat="1" applyFont="1" applyAlignment="1">
      <alignment horizontal="center" wrapText="1"/>
    </xf>
    <xf numFmtId="9" fontId="11" fillId="0" borderId="0" xfId="1" applyFont="1"/>
    <xf numFmtId="0" fontId="12" fillId="3" borderId="4" xfId="0" applyFont="1" applyFill="1" applyBorder="1" applyAlignment="1">
      <alignment horizontal="center"/>
    </xf>
    <xf numFmtId="9" fontId="12" fillId="3" borderId="8" xfId="1" applyFont="1" applyFill="1" applyBorder="1" applyAlignment="1">
      <alignment horizontal="center"/>
    </xf>
    <xf numFmtId="0" fontId="11" fillId="4" borderId="4" xfId="0" applyFont="1" applyFill="1" applyBorder="1" applyAlignment="1">
      <alignment vertical="center" wrapText="1"/>
    </xf>
    <xf numFmtId="0" fontId="11" fillId="4" borderId="4" xfId="0" applyFont="1" applyFill="1" applyBorder="1" applyAlignment="1">
      <alignment horizontal="left" vertical="center" wrapText="1"/>
    </xf>
    <xf numFmtId="4" fontId="12" fillId="4" borderId="4" xfId="0" applyNumberFormat="1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/>
    </xf>
    <xf numFmtId="9" fontId="11" fillId="4" borderId="8" xfId="1" quotePrefix="1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12" fillId="3" borderId="9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9" fontId="11" fillId="0" borderId="15" xfId="1" quotePrefix="1" applyFont="1" applyBorder="1" applyAlignment="1">
      <alignment horizontal="center" vertical="center"/>
    </xf>
    <xf numFmtId="0" fontId="11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22" xfId="0" applyFont="1" applyBorder="1" applyAlignment="1">
      <alignment vertical="center" wrapText="1"/>
    </xf>
    <xf numFmtId="0" fontId="11" fillId="0" borderId="22" xfId="0" applyFont="1" applyBorder="1" applyAlignment="1">
      <alignment horizontal="left" vertical="center" wrapText="1"/>
    </xf>
    <xf numFmtId="2" fontId="12" fillId="0" borderId="22" xfId="0" quotePrefix="1" applyNumberFormat="1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9" fontId="11" fillId="0" borderId="23" xfId="1" quotePrefix="1" applyFont="1" applyBorder="1" applyAlignment="1">
      <alignment horizontal="center" vertical="center"/>
    </xf>
    <xf numFmtId="0" fontId="14" fillId="0" borderId="4" xfId="0" applyFont="1" applyBorder="1" applyAlignment="1">
      <alignment vertical="center" wrapText="1"/>
    </xf>
    <xf numFmtId="0" fontId="14" fillId="0" borderId="4" xfId="0" applyFont="1" applyBorder="1" applyAlignment="1">
      <alignment horizontal="left" vertical="center" wrapText="1"/>
    </xf>
    <xf numFmtId="2" fontId="13" fillId="0" borderId="4" xfId="0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9" fontId="14" fillId="0" borderId="8" xfId="1" quotePrefix="1" applyFont="1" applyBorder="1" applyAlignment="1">
      <alignment horizontal="center" vertical="center"/>
    </xf>
    <xf numFmtId="0" fontId="14" fillId="0" borderId="22" xfId="0" applyFont="1" applyBorder="1" applyAlignment="1">
      <alignment vertical="center" wrapText="1"/>
    </xf>
    <xf numFmtId="0" fontId="14" fillId="0" borderId="22" xfId="0" applyFont="1" applyBorder="1" applyAlignment="1">
      <alignment horizontal="left" vertical="center" wrapText="1"/>
    </xf>
    <xf numFmtId="2" fontId="13" fillId="0" borderId="22" xfId="0" applyNumberFormat="1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/>
    </xf>
    <xf numFmtId="9" fontId="14" fillId="0" borderId="23" xfId="1" quotePrefix="1" applyFont="1" applyBorder="1" applyAlignment="1">
      <alignment horizontal="center" vertical="center"/>
    </xf>
    <xf numFmtId="4" fontId="12" fillId="0" borderId="4" xfId="0" applyNumberFormat="1" applyFont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center" vertical="center" wrapText="1"/>
    </xf>
    <xf numFmtId="4" fontId="12" fillId="0" borderId="22" xfId="0" applyNumberFormat="1" applyFont="1" applyBorder="1" applyAlignment="1">
      <alignment horizontal="center" vertical="center" wrapText="1"/>
    </xf>
    <xf numFmtId="4" fontId="12" fillId="0" borderId="4" xfId="0" quotePrefix="1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4" fontId="11" fillId="0" borderId="0" xfId="0" applyNumberFormat="1" applyFont="1"/>
    <xf numFmtId="0" fontId="12" fillId="0" borderId="0" xfId="0" applyFont="1"/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33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3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2" fillId="0" borderId="10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right" vertical="center" wrapText="1"/>
    </xf>
    <xf numFmtId="0" fontId="15" fillId="0" borderId="11" xfId="0" applyFont="1" applyBorder="1" applyAlignment="1">
      <alignment horizontal="right" vertical="center" wrapText="1"/>
    </xf>
    <xf numFmtId="0" fontId="12" fillId="3" borderId="18" xfId="0" applyFont="1" applyFill="1" applyBorder="1" applyAlignment="1">
      <alignment horizontal="center" vertical="center"/>
    </xf>
    <xf numFmtId="0" fontId="12" fillId="3" borderId="19" xfId="0" applyFont="1" applyFill="1" applyBorder="1" applyAlignment="1">
      <alignment horizontal="center" vertical="center"/>
    </xf>
    <xf numFmtId="0" fontId="12" fillId="3" borderId="20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 wrapText="1"/>
    </xf>
    <xf numFmtId="0" fontId="15" fillId="0" borderId="24" xfId="0" applyFont="1" applyBorder="1" applyAlignment="1">
      <alignment horizontal="right" vertical="center" wrapText="1"/>
    </xf>
    <xf numFmtId="0" fontId="15" fillId="0" borderId="16" xfId="0" applyFont="1" applyBorder="1" applyAlignment="1">
      <alignment horizontal="right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3" borderId="26" xfId="0" applyFont="1" applyFill="1" applyBorder="1" applyAlignment="1">
      <alignment horizontal="center" vertical="center"/>
    </xf>
    <xf numFmtId="0" fontId="12" fillId="3" borderId="27" xfId="0" applyFont="1" applyFill="1" applyBorder="1" applyAlignment="1">
      <alignment horizontal="center" vertical="center"/>
    </xf>
    <xf numFmtId="0" fontId="12" fillId="3" borderId="28" xfId="0" applyFont="1" applyFill="1" applyBorder="1" applyAlignment="1">
      <alignment horizontal="center" vertical="center"/>
    </xf>
    <xf numFmtId="0" fontId="12" fillId="0" borderId="13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9"/>
  <sheetViews>
    <sheetView topLeftCell="A10" zoomScale="120" zoomScaleNormal="120" workbookViewId="0">
      <selection activeCell="B11" sqref="B11"/>
    </sheetView>
  </sheetViews>
  <sheetFormatPr defaultRowHeight="16.8" x14ac:dyDescent="0.5"/>
  <cols>
    <col min="1" max="1" width="17" style="3" customWidth="1"/>
    <col min="2" max="2" width="24.6640625" style="1" customWidth="1"/>
    <col min="3" max="3" width="22.6640625" style="1" customWidth="1"/>
    <col min="4" max="16384" width="8.88671875" style="1"/>
  </cols>
  <sheetData>
    <row r="1" spans="1:5" ht="20.399999999999999" customHeight="1" thickTop="1" x14ac:dyDescent="0.5">
      <c r="A1" s="80" t="s">
        <v>69</v>
      </c>
      <c r="B1" s="81"/>
      <c r="C1" s="82"/>
    </row>
    <row r="2" spans="1:5" x14ac:dyDescent="0.5">
      <c r="A2" s="83"/>
      <c r="B2" s="84"/>
      <c r="C2" s="85"/>
    </row>
    <row r="3" spans="1:5" ht="31.8" customHeight="1" x14ac:dyDescent="0.5">
      <c r="A3" s="88" t="s">
        <v>70</v>
      </c>
      <c r="B3" s="86" t="s">
        <v>9</v>
      </c>
      <c r="C3" s="87"/>
    </row>
    <row r="4" spans="1:5" ht="31.8" customHeight="1" x14ac:dyDescent="0.5">
      <c r="A4" s="88"/>
      <c r="B4" s="11" t="s">
        <v>131</v>
      </c>
      <c r="C4" s="8" t="s">
        <v>116</v>
      </c>
    </row>
    <row r="5" spans="1:5" ht="25.05" customHeight="1" x14ac:dyDescent="0.5">
      <c r="A5" s="2" t="s">
        <v>71</v>
      </c>
      <c r="B5" s="4">
        <f>Generale!D19</f>
        <v>155.59</v>
      </c>
      <c r="C5" s="9">
        <v>15</v>
      </c>
    </row>
    <row r="6" spans="1:5" ht="25.05" customHeight="1" x14ac:dyDescent="0.5">
      <c r="A6" s="2" t="s">
        <v>72</v>
      </c>
      <c r="B6" s="4">
        <f>Generale!D36</f>
        <v>457.45</v>
      </c>
      <c r="C6" s="9">
        <v>13</v>
      </c>
    </row>
    <row r="7" spans="1:5" ht="25.05" customHeight="1" x14ac:dyDescent="0.5">
      <c r="A7" s="2" t="s">
        <v>73</v>
      </c>
      <c r="B7" s="4">
        <f>Generale!D45</f>
        <v>100.52</v>
      </c>
      <c r="C7" s="9">
        <v>5</v>
      </c>
    </row>
    <row r="8" spans="1:5" ht="25.05" customHeight="1" x14ac:dyDescent="0.5">
      <c r="A8" s="2" t="s">
        <v>74</v>
      </c>
      <c r="B8" s="4">
        <f>Generale!D51</f>
        <v>74.38</v>
      </c>
      <c r="C8" s="9">
        <v>2</v>
      </c>
    </row>
    <row r="9" spans="1:5" ht="25.05" customHeight="1" x14ac:dyDescent="0.5">
      <c r="A9" s="2" t="s">
        <v>75</v>
      </c>
      <c r="B9" s="4">
        <f>Generale!D58</f>
        <v>173.42000000000002</v>
      </c>
      <c r="C9" s="9">
        <v>3</v>
      </c>
    </row>
    <row r="10" spans="1:5" ht="25.05" customHeight="1" x14ac:dyDescent="0.5">
      <c r="A10" s="2" t="s">
        <v>76</v>
      </c>
      <c r="B10" s="4">
        <f>Generale!D70</f>
        <v>458.4</v>
      </c>
      <c r="C10" s="9">
        <v>8</v>
      </c>
    </row>
    <row r="11" spans="1:5" ht="25.05" customHeight="1" x14ac:dyDescent="0.5">
      <c r="A11" s="2" t="s">
        <v>77</v>
      </c>
      <c r="B11" s="4">
        <f>Generale!D81</f>
        <v>205.69</v>
      </c>
      <c r="C11" s="9">
        <v>7</v>
      </c>
    </row>
    <row r="12" spans="1:5" ht="25.05" customHeight="1" x14ac:dyDescent="0.5">
      <c r="A12" s="2" t="s">
        <v>78</v>
      </c>
      <c r="B12" s="4">
        <f>Generale!D88</f>
        <v>167.42</v>
      </c>
      <c r="C12" s="9">
        <v>3</v>
      </c>
    </row>
    <row r="13" spans="1:5" ht="24" customHeight="1" thickBot="1" x14ac:dyDescent="0.55000000000000004">
      <c r="A13" s="6" t="s">
        <v>27</v>
      </c>
      <c r="B13" s="7">
        <f>SUM(B5:B12)</f>
        <v>1792.87</v>
      </c>
      <c r="C13" s="10">
        <f>SUM(C5:C12)</f>
        <v>56</v>
      </c>
      <c r="E13" s="5"/>
    </row>
    <row r="14" spans="1:5" ht="17.399999999999999" thickTop="1" x14ac:dyDescent="0.5"/>
    <row r="15" spans="1:5" ht="17.399999999999999" thickBot="1" x14ac:dyDescent="0.55000000000000004"/>
    <row r="16" spans="1:5" ht="17.399999999999999" thickTop="1" x14ac:dyDescent="0.5">
      <c r="A16" s="89" t="s">
        <v>130</v>
      </c>
      <c r="B16" s="90"/>
      <c r="C16" s="91"/>
    </row>
    <row r="17" spans="1:3" ht="28.2" customHeight="1" x14ac:dyDescent="0.5">
      <c r="A17" s="92"/>
      <c r="B17" s="93"/>
      <c r="C17" s="94"/>
    </row>
    <row r="18" spans="1:3" ht="17.399999999999999" x14ac:dyDescent="0.5">
      <c r="A18" s="88" t="s">
        <v>9</v>
      </c>
      <c r="B18" s="86"/>
      <c r="C18" s="87"/>
    </row>
    <row r="19" spans="1:3" ht="17.399999999999999" x14ac:dyDescent="0.5">
      <c r="A19" s="76" t="s">
        <v>131</v>
      </c>
      <c r="B19" s="77"/>
      <c r="C19" s="8" t="s">
        <v>116</v>
      </c>
    </row>
    <row r="20" spans="1:3" ht="17.399999999999999" thickBot="1" x14ac:dyDescent="0.55000000000000004">
      <c r="A20" s="78">
        <v>721.5</v>
      </c>
      <c r="B20" s="79"/>
      <c r="C20" s="12">
        <v>6</v>
      </c>
    </row>
    <row r="21" spans="1:3" ht="17.399999999999999" thickTop="1" x14ac:dyDescent="0.5"/>
    <row r="159" ht="23.4" customHeight="1" x14ac:dyDescent="0.5"/>
  </sheetData>
  <mergeCells count="7">
    <mergeCell ref="A19:B19"/>
    <mergeCell ref="A20:B20"/>
    <mergeCell ref="A1:C2"/>
    <mergeCell ref="B3:C3"/>
    <mergeCell ref="A3:A4"/>
    <mergeCell ref="A16:C17"/>
    <mergeCell ref="A18:C18"/>
  </mergeCells>
  <pageMargins left="0.9055118110236221" right="0.31496062992125984" top="0.55118110236220474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8"/>
  <sheetViews>
    <sheetView tabSelected="1" zoomScale="90" zoomScaleNormal="90" workbookViewId="0"/>
  </sheetViews>
  <sheetFormatPr defaultRowHeight="13.8" x14ac:dyDescent="0.25"/>
  <cols>
    <col min="1" max="1" width="17" style="15" customWidth="1"/>
    <col min="2" max="2" width="57.6640625" style="15" customWidth="1"/>
    <col min="3" max="3" width="45" style="15" customWidth="1"/>
    <col min="4" max="4" width="9.109375" style="48" customWidth="1"/>
    <col min="5" max="5" width="22.6640625" style="15" customWidth="1"/>
    <col min="6" max="6" width="18.5546875" style="39" customWidth="1"/>
    <col min="7" max="16384" width="8.88671875" style="15"/>
  </cols>
  <sheetData>
    <row r="1" spans="1:10" ht="79.2" customHeight="1" thickBot="1" x14ac:dyDescent="0.3">
      <c r="A1" s="13" t="s">
        <v>138</v>
      </c>
      <c r="B1" s="116" t="s">
        <v>137</v>
      </c>
      <c r="C1" s="116"/>
      <c r="D1" s="116"/>
      <c r="E1" s="116"/>
      <c r="F1" s="116"/>
    </row>
    <row r="2" spans="1:10" ht="24" customHeight="1" thickTop="1" x14ac:dyDescent="0.25">
      <c r="A2" s="102" t="s">
        <v>79</v>
      </c>
      <c r="B2" s="103"/>
      <c r="C2" s="103"/>
      <c r="D2" s="103"/>
      <c r="E2" s="103"/>
      <c r="F2" s="104"/>
    </row>
    <row r="3" spans="1:10" ht="27" customHeight="1" x14ac:dyDescent="0.25">
      <c r="A3" s="16" t="s">
        <v>9</v>
      </c>
      <c r="B3" s="17" t="s">
        <v>10</v>
      </c>
      <c r="C3" s="17" t="s">
        <v>11</v>
      </c>
      <c r="D3" s="18" t="s">
        <v>42</v>
      </c>
      <c r="E3" s="17" t="s">
        <v>12</v>
      </c>
      <c r="F3" s="19" t="s">
        <v>16</v>
      </c>
    </row>
    <row r="4" spans="1:10" ht="27" customHeight="1" x14ac:dyDescent="0.25">
      <c r="A4" s="105" t="s">
        <v>117</v>
      </c>
      <c r="B4" s="20" t="s">
        <v>2</v>
      </c>
      <c r="C4" s="21" t="s">
        <v>1</v>
      </c>
      <c r="D4" s="22">
        <v>50</v>
      </c>
      <c r="E4" s="23" t="s">
        <v>14</v>
      </c>
      <c r="F4" s="24" t="s">
        <v>17</v>
      </c>
    </row>
    <row r="5" spans="1:10" ht="27" customHeight="1" x14ac:dyDescent="0.25">
      <c r="A5" s="105"/>
      <c r="B5" s="20" t="s">
        <v>6</v>
      </c>
      <c r="C5" s="21" t="s">
        <v>3</v>
      </c>
      <c r="D5" s="22">
        <v>18.23</v>
      </c>
      <c r="E5" s="23" t="s">
        <v>14</v>
      </c>
      <c r="F5" s="24" t="s">
        <v>17</v>
      </c>
    </row>
    <row r="6" spans="1:10" ht="27" customHeight="1" x14ac:dyDescent="0.25">
      <c r="A6" s="105"/>
      <c r="B6" s="20" t="s">
        <v>4</v>
      </c>
      <c r="C6" s="21" t="s">
        <v>5</v>
      </c>
      <c r="D6" s="22">
        <v>0</v>
      </c>
      <c r="E6" s="23" t="s">
        <v>14</v>
      </c>
      <c r="F6" s="24" t="s">
        <v>17</v>
      </c>
    </row>
    <row r="7" spans="1:10" ht="27" customHeight="1" x14ac:dyDescent="0.25">
      <c r="A7" s="105"/>
      <c r="B7" s="20" t="s">
        <v>7</v>
      </c>
      <c r="C7" s="21" t="s">
        <v>0</v>
      </c>
      <c r="D7" s="22">
        <v>18.36</v>
      </c>
      <c r="E7" s="23" t="s">
        <v>13</v>
      </c>
      <c r="F7" s="24">
        <v>1</v>
      </c>
    </row>
    <row r="8" spans="1:10" ht="27" customHeight="1" x14ac:dyDescent="0.25">
      <c r="A8" s="106"/>
      <c r="B8" s="20" t="s">
        <v>8</v>
      </c>
      <c r="C8" s="21" t="s">
        <v>0</v>
      </c>
      <c r="D8" s="25">
        <v>0</v>
      </c>
      <c r="E8" s="23" t="s">
        <v>14</v>
      </c>
      <c r="F8" s="24" t="s">
        <v>17</v>
      </c>
    </row>
    <row r="9" spans="1:10" ht="34.799999999999997" customHeight="1" x14ac:dyDescent="0.25">
      <c r="A9" s="110" t="s">
        <v>95</v>
      </c>
      <c r="B9" s="26" t="s">
        <v>86</v>
      </c>
      <c r="C9" s="27" t="s">
        <v>97</v>
      </c>
      <c r="D9" s="28">
        <v>33</v>
      </c>
      <c r="E9" s="29" t="s">
        <v>96</v>
      </c>
      <c r="F9" s="30" t="s">
        <v>17</v>
      </c>
      <c r="H9" s="31"/>
    </row>
    <row r="10" spans="1:10" ht="61.2" customHeight="1" x14ac:dyDescent="0.25">
      <c r="A10" s="111"/>
      <c r="B10" s="26" t="s">
        <v>115</v>
      </c>
      <c r="C10" s="27" t="s">
        <v>98</v>
      </c>
      <c r="D10" s="28">
        <v>4.5999999999999996</v>
      </c>
      <c r="E10" s="29" t="s">
        <v>96</v>
      </c>
      <c r="F10" s="30" t="s">
        <v>17</v>
      </c>
      <c r="H10" s="31"/>
    </row>
    <row r="11" spans="1:10" ht="49.8" customHeight="1" x14ac:dyDescent="0.25">
      <c r="A11" s="111"/>
      <c r="B11" s="26" t="s">
        <v>87</v>
      </c>
      <c r="C11" s="27" t="s">
        <v>98</v>
      </c>
      <c r="D11" s="28">
        <v>3.5</v>
      </c>
      <c r="E11" s="29" t="s">
        <v>96</v>
      </c>
      <c r="F11" s="30" t="s">
        <v>17</v>
      </c>
      <c r="J11" s="31"/>
    </row>
    <row r="12" spans="1:10" ht="55.2" customHeight="1" x14ac:dyDescent="0.25">
      <c r="A12" s="111"/>
      <c r="B12" s="26" t="s">
        <v>88</v>
      </c>
      <c r="C12" s="27" t="s">
        <v>99</v>
      </c>
      <c r="D12" s="28">
        <v>6</v>
      </c>
      <c r="E12" s="29" t="s">
        <v>96</v>
      </c>
      <c r="F12" s="30" t="s">
        <v>17</v>
      </c>
    </row>
    <row r="13" spans="1:10" ht="57.6" customHeight="1" x14ac:dyDescent="0.25">
      <c r="A13" s="111"/>
      <c r="B13" s="26" t="s">
        <v>89</v>
      </c>
      <c r="C13" s="27" t="s">
        <v>99</v>
      </c>
      <c r="D13" s="28">
        <v>3</v>
      </c>
      <c r="E13" s="29" t="s">
        <v>96</v>
      </c>
      <c r="F13" s="30" t="s">
        <v>17</v>
      </c>
    </row>
    <row r="14" spans="1:10" ht="54.6" customHeight="1" x14ac:dyDescent="0.25">
      <c r="A14" s="111"/>
      <c r="B14" s="26" t="s">
        <v>90</v>
      </c>
      <c r="C14" s="27" t="s">
        <v>100</v>
      </c>
      <c r="D14" s="28">
        <v>8.5</v>
      </c>
      <c r="E14" s="29" t="s">
        <v>96</v>
      </c>
      <c r="F14" s="30" t="s">
        <v>17</v>
      </c>
    </row>
    <row r="15" spans="1:10" ht="54.6" customHeight="1" x14ac:dyDescent="0.25">
      <c r="A15" s="111"/>
      <c r="B15" s="26" t="s">
        <v>91</v>
      </c>
      <c r="C15" s="27" t="s">
        <v>101</v>
      </c>
      <c r="D15" s="28">
        <v>4.9000000000000004</v>
      </c>
      <c r="E15" s="29" t="s">
        <v>96</v>
      </c>
      <c r="F15" s="30" t="s">
        <v>17</v>
      </c>
    </row>
    <row r="16" spans="1:10" ht="58.8" customHeight="1" x14ac:dyDescent="0.25">
      <c r="A16" s="111"/>
      <c r="B16" s="26" t="s">
        <v>92</v>
      </c>
      <c r="C16" s="27" t="s">
        <v>102</v>
      </c>
      <c r="D16" s="28">
        <v>2</v>
      </c>
      <c r="E16" s="29" t="s">
        <v>96</v>
      </c>
      <c r="F16" s="30" t="s">
        <v>17</v>
      </c>
    </row>
    <row r="17" spans="1:6" ht="90.6" customHeight="1" x14ac:dyDescent="0.25">
      <c r="A17" s="111"/>
      <c r="B17" s="26" t="s">
        <v>93</v>
      </c>
      <c r="C17" s="27" t="s">
        <v>103</v>
      </c>
      <c r="D17" s="28">
        <v>1.9</v>
      </c>
      <c r="E17" s="29" t="s">
        <v>96</v>
      </c>
      <c r="F17" s="30" t="s">
        <v>17</v>
      </c>
    </row>
    <row r="18" spans="1:6" ht="82.2" customHeight="1" thickBot="1" x14ac:dyDescent="0.3">
      <c r="A18" s="111"/>
      <c r="B18" s="26" t="s">
        <v>94</v>
      </c>
      <c r="C18" s="32" t="s">
        <v>104</v>
      </c>
      <c r="D18" s="33">
        <v>1.6</v>
      </c>
      <c r="E18" s="29" t="s">
        <v>96</v>
      </c>
      <c r="F18" s="34" t="s">
        <v>17</v>
      </c>
    </row>
    <row r="19" spans="1:6" ht="25.05" customHeight="1" thickTop="1" thickBot="1" x14ac:dyDescent="0.3">
      <c r="A19" s="107" t="s">
        <v>27</v>
      </c>
      <c r="B19" s="108"/>
      <c r="C19" s="108"/>
      <c r="D19" s="35">
        <f>SUM(D4:D18)</f>
        <v>155.59</v>
      </c>
      <c r="E19" s="36"/>
      <c r="F19" s="37"/>
    </row>
    <row r="20" spans="1:6" ht="25.05" customHeight="1" thickTop="1" thickBot="1" x14ac:dyDescent="0.3">
      <c r="D20" s="38"/>
    </row>
    <row r="21" spans="1:6" ht="21" customHeight="1" thickTop="1" x14ac:dyDescent="0.25">
      <c r="A21" s="102" t="s">
        <v>80</v>
      </c>
      <c r="B21" s="103"/>
      <c r="C21" s="103"/>
      <c r="D21" s="103"/>
      <c r="E21" s="103"/>
      <c r="F21" s="104"/>
    </row>
    <row r="22" spans="1:6" ht="27" customHeight="1" x14ac:dyDescent="0.25">
      <c r="A22" s="16" t="s">
        <v>9</v>
      </c>
      <c r="B22" s="17" t="s">
        <v>10</v>
      </c>
      <c r="C22" s="17" t="s">
        <v>11</v>
      </c>
      <c r="D22" s="18" t="s">
        <v>18</v>
      </c>
      <c r="E22" s="40" t="s">
        <v>12</v>
      </c>
      <c r="F22" s="41" t="s">
        <v>16</v>
      </c>
    </row>
    <row r="23" spans="1:6" ht="30" customHeight="1" x14ac:dyDescent="0.25">
      <c r="A23" s="109" t="s">
        <v>118</v>
      </c>
      <c r="B23" s="42" t="s">
        <v>30</v>
      </c>
      <c r="C23" s="43" t="s">
        <v>15</v>
      </c>
      <c r="D23" s="44">
        <v>22.69</v>
      </c>
      <c r="E23" s="45" t="s">
        <v>14</v>
      </c>
      <c r="F23" s="46" t="s">
        <v>17</v>
      </c>
    </row>
    <row r="24" spans="1:6" ht="30" customHeight="1" x14ac:dyDescent="0.25">
      <c r="A24" s="109"/>
      <c r="B24" s="42" t="s">
        <v>31</v>
      </c>
      <c r="C24" s="42" t="s">
        <v>32</v>
      </c>
      <c r="D24" s="44">
        <v>15</v>
      </c>
      <c r="E24" s="45" t="s">
        <v>14</v>
      </c>
      <c r="F24" s="46" t="s">
        <v>17</v>
      </c>
    </row>
    <row r="25" spans="1:6" ht="30" customHeight="1" x14ac:dyDescent="0.25">
      <c r="A25" s="109"/>
      <c r="B25" s="42" t="s">
        <v>119</v>
      </c>
      <c r="C25" s="43" t="s">
        <v>15</v>
      </c>
      <c r="D25" s="44">
        <v>14.74</v>
      </c>
      <c r="E25" s="45" t="s">
        <v>13</v>
      </c>
      <c r="F25" s="46">
        <v>1</v>
      </c>
    </row>
    <row r="26" spans="1:6" ht="30" customHeight="1" x14ac:dyDescent="0.25">
      <c r="A26" s="109"/>
      <c r="B26" s="42" t="s">
        <v>120</v>
      </c>
      <c r="C26" s="43" t="s">
        <v>15</v>
      </c>
      <c r="D26" s="44">
        <v>14</v>
      </c>
      <c r="E26" s="45" t="s">
        <v>14</v>
      </c>
      <c r="F26" s="46" t="s">
        <v>17</v>
      </c>
    </row>
    <row r="27" spans="1:6" ht="30" customHeight="1" x14ac:dyDescent="0.25">
      <c r="A27" s="109"/>
      <c r="B27" s="42" t="s">
        <v>121</v>
      </c>
      <c r="C27" s="43" t="s">
        <v>15</v>
      </c>
      <c r="D27" s="44">
        <v>13.3</v>
      </c>
      <c r="E27" s="45" t="s">
        <v>13</v>
      </c>
      <c r="F27" s="46">
        <v>0.9</v>
      </c>
    </row>
    <row r="28" spans="1:6" ht="30" customHeight="1" x14ac:dyDescent="0.25">
      <c r="A28" s="109"/>
      <c r="B28" s="42" t="s">
        <v>122</v>
      </c>
      <c r="C28" s="43" t="s">
        <v>15</v>
      </c>
      <c r="D28" s="44">
        <v>8</v>
      </c>
      <c r="E28" s="45" t="s">
        <v>14</v>
      </c>
      <c r="F28" s="46" t="s">
        <v>17</v>
      </c>
    </row>
    <row r="29" spans="1:6" ht="30" customHeight="1" x14ac:dyDescent="0.25">
      <c r="A29" s="109"/>
      <c r="B29" s="42" t="s">
        <v>33</v>
      </c>
      <c r="C29" s="43" t="s">
        <v>34</v>
      </c>
      <c r="D29" s="44">
        <v>18.399999999999999</v>
      </c>
      <c r="E29" s="45" t="s">
        <v>13</v>
      </c>
      <c r="F29" s="46">
        <v>1</v>
      </c>
    </row>
    <row r="30" spans="1:6" ht="30" customHeight="1" x14ac:dyDescent="0.25">
      <c r="A30" s="109"/>
      <c r="B30" s="42" t="s">
        <v>36</v>
      </c>
      <c r="C30" s="43" t="s">
        <v>15</v>
      </c>
      <c r="D30" s="44">
        <v>85.7</v>
      </c>
      <c r="E30" s="45" t="s">
        <v>13</v>
      </c>
      <c r="F30" s="46">
        <v>0.28999999999999998</v>
      </c>
    </row>
    <row r="31" spans="1:6" ht="30" customHeight="1" x14ac:dyDescent="0.25">
      <c r="A31" s="109"/>
      <c r="B31" s="42" t="s">
        <v>35</v>
      </c>
      <c r="C31" s="43" t="s">
        <v>15</v>
      </c>
      <c r="D31" s="44">
        <v>65</v>
      </c>
      <c r="E31" s="45" t="s">
        <v>14</v>
      </c>
      <c r="F31" s="46" t="s">
        <v>17</v>
      </c>
    </row>
    <row r="32" spans="1:6" ht="30" customHeight="1" x14ac:dyDescent="0.25">
      <c r="A32" s="109"/>
      <c r="B32" s="42" t="s">
        <v>37</v>
      </c>
      <c r="C32" s="43" t="s">
        <v>15</v>
      </c>
      <c r="D32" s="47">
        <v>101.78</v>
      </c>
      <c r="E32" s="45" t="s">
        <v>13</v>
      </c>
      <c r="F32" s="46">
        <v>0.06</v>
      </c>
    </row>
    <row r="33" spans="1:6" ht="30" customHeight="1" x14ac:dyDescent="0.25">
      <c r="A33" s="109"/>
      <c r="B33" s="42" t="s">
        <v>38</v>
      </c>
      <c r="C33" s="43" t="s">
        <v>15</v>
      </c>
      <c r="D33" s="47">
        <v>21.56</v>
      </c>
      <c r="E33" s="45" t="s">
        <v>13</v>
      </c>
      <c r="F33" s="46">
        <v>1</v>
      </c>
    </row>
    <row r="34" spans="1:6" ht="30" customHeight="1" x14ac:dyDescent="0.25">
      <c r="A34" s="109"/>
      <c r="B34" s="42" t="s">
        <v>39</v>
      </c>
      <c r="C34" s="43" t="s">
        <v>15</v>
      </c>
      <c r="D34" s="47">
        <v>45.4</v>
      </c>
      <c r="E34" s="45" t="s">
        <v>13</v>
      </c>
      <c r="F34" s="46">
        <v>1</v>
      </c>
    </row>
    <row r="35" spans="1:6" ht="30" customHeight="1" thickBot="1" x14ac:dyDescent="0.3">
      <c r="A35" s="109"/>
      <c r="B35" s="42" t="s">
        <v>40</v>
      </c>
      <c r="C35" s="43" t="s">
        <v>41</v>
      </c>
      <c r="D35" s="47">
        <v>31.88</v>
      </c>
      <c r="E35" s="45" t="s">
        <v>13</v>
      </c>
      <c r="F35" s="46">
        <v>1</v>
      </c>
    </row>
    <row r="36" spans="1:6" ht="25.05" customHeight="1" thickTop="1" thickBot="1" x14ac:dyDescent="0.3">
      <c r="A36" s="107" t="s">
        <v>27</v>
      </c>
      <c r="B36" s="108"/>
      <c r="C36" s="108"/>
      <c r="D36" s="35">
        <f>SUM(D23:D35)</f>
        <v>457.45</v>
      </c>
      <c r="E36" s="36"/>
      <c r="F36" s="37"/>
    </row>
    <row r="37" spans="1:6" ht="17.399999999999999" customHeight="1" thickTop="1" thickBot="1" x14ac:dyDescent="0.3"/>
    <row r="38" spans="1:6" ht="25.05" customHeight="1" thickTop="1" x14ac:dyDescent="0.25">
      <c r="A38" s="95" t="s">
        <v>81</v>
      </c>
      <c r="B38" s="96"/>
      <c r="C38" s="96"/>
      <c r="D38" s="96"/>
      <c r="E38" s="96"/>
      <c r="F38" s="97"/>
    </row>
    <row r="39" spans="1:6" ht="27" customHeight="1" x14ac:dyDescent="0.25">
      <c r="A39" s="16" t="s">
        <v>9</v>
      </c>
      <c r="B39" s="17" t="s">
        <v>10</v>
      </c>
      <c r="C39" s="17" t="s">
        <v>11</v>
      </c>
      <c r="D39" s="18" t="s">
        <v>44</v>
      </c>
      <c r="E39" s="49" t="s">
        <v>12</v>
      </c>
      <c r="F39" s="19" t="s">
        <v>16</v>
      </c>
    </row>
    <row r="40" spans="1:6" ht="27" customHeight="1" x14ac:dyDescent="0.25">
      <c r="A40" s="98" t="s">
        <v>123</v>
      </c>
      <c r="B40" s="42" t="s">
        <v>108</v>
      </c>
      <c r="C40" s="43" t="s">
        <v>29</v>
      </c>
      <c r="D40" s="47">
        <v>14.39</v>
      </c>
      <c r="E40" s="45" t="s">
        <v>113</v>
      </c>
      <c r="F40" s="46">
        <v>0.59</v>
      </c>
    </row>
    <row r="41" spans="1:6" ht="27" customHeight="1" x14ac:dyDescent="0.25">
      <c r="A41" s="99"/>
      <c r="B41" s="42" t="s">
        <v>109</v>
      </c>
      <c r="C41" s="43" t="s">
        <v>29</v>
      </c>
      <c r="D41" s="47">
        <v>7.54</v>
      </c>
      <c r="E41" s="45" t="s">
        <v>114</v>
      </c>
      <c r="F41" s="46">
        <v>0.50260000000000005</v>
      </c>
    </row>
    <row r="42" spans="1:6" ht="27" customHeight="1" x14ac:dyDescent="0.25">
      <c r="A42" s="99"/>
      <c r="B42" s="42" t="s">
        <v>110</v>
      </c>
      <c r="C42" s="43" t="s">
        <v>29</v>
      </c>
      <c r="D42" s="47">
        <v>44.38</v>
      </c>
      <c r="E42" s="45" t="s">
        <v>113</v>
      </c>
      <c r="F42" s="46">
        <v>0.85</v>
      </c>
    </row>
    <row r="43" spans="1:6" ht="27" customHeight="1" x14ac:dyDescent="0.25">
      <c r="A43" s="99"/>
      <c r="B43" s="42" t="s">
        <v>111</v>
      </c>
      <c r="C43" s="43" t="s">
        <v>29</v>
      </c>
      <c r="D43" s="47">
        <v>11.13</v>
      </c>
      <c r="E43" s="45" t="s">
        <v>13</v>
      </c>
      <c r="F43" s="46">
        <v>0.94389999999999996</v>
      </c>
    </row>
    <row r="44" spans="1:6" ht="27" customHeight="1" thickBot="1" x14ac:dyDescent="0.3">
      <c r="A44" s="99"/>
      <c r="B44" s="42" t="s">
        <v>112</v>
      </c>
      <c r="C44" s="43" t="s">
        <v>29</v>
      </c>
      <c r="D44" s="47">
        <v>23.08</v>
      </c>
      <c r="E44" s="45" t="s">
        <v>13</v>
      </c>
      <c r="F44" s="46">
        <v>0.95</v>
      </c>
    </row>
    <row r="45" spans="1:6" ht="25.05" customHeight="1" thickTop="1" thickBot="1" x14ac:dyDescent="0.3">
      <c r="A45" s="100" t="s">
        <v>27</v>
      </c>
      <c r="B45" s="101"/>
      <c r="C45" s="101"/>
      <c r="D45" s="35">
        <f>SUM(D40:D44)</f>
        <v>100.52</v>
      </c>
      <c r="E45" s="50"/>
      <c r="F45" s="51"/>
    </row>
    <row r="46" spans="1:6" ht="23.4" customHeight="1" thickTop="1" thickBot="1" x14ac:dyDescent="0.3"/>
    <row r="47" spans="1:6" ht="25.05" customHeight="1" thickTop="1" x14ac:dyDescent="0.25">
      <c r="A47" s="95" t="s">
        <v>107</v>
      </c>
      <c r="B47" s="96"/>
      <c r="C47" s="96"/>
      <c r="D47" s="96"/>
      <c r="E47" s="96"/>
      <c r="F47" s="97"/>
    </row>
    <row r="48" spans="1:6" ht="27" customHeight="1" x14ac:dyDescent="0.25">
      <c r="A48" s="16" t="s">
        <v>9</v>
      </c>
      <c r="B48" s="17" t="s">
        <v>10</v>
      </c>
      <c r="C48" s="17" t="s">
        <v>11</v>
      </c>
      <c r="D48" s="18" t="s">
        <v>44</v>
      </c>
      <c r="E48" s="49" t="s">
        <v>12</v>
      </c>
      <c r="F48" s="19" t="s">
        <v>16</v>
      </c>
    </row>
    <row r="49" spans="1:6" ht="34.799999999999997" customHeight="1" x14ac:dyDescent="0.25">
      <c r="A49" s="98" t="s">
        <v>129</v>
      </c>
      <c r="B49" s="52" t="s">
        <v>25</v>
      </c>
      <c r="C49" s="27" t="s">
        <v>28</v>
      </c>
      <c r="D49" s="28">
        <v>74.38</v>
      </c>
      <c r="E49" s="53" t="s">
        <v>14</v>
      </c>
      <c r="F49" s="30" t="s">
        <v>17</v>
      </c>
    </row>
    <row r="50" spans="1:6" ht="40.200000000000003" customHeight="1" thickBot="1" x14ac:dyDescent="0.3">
      <c r="A50" s="99"/>
      <c r="B50" s="54" t="s">
        <v>24</v>
      </c>
      <c r="C50" s="55" t="s">
        <v>26</v>
      </c>
      <c r="D50" s="56">
        <v>0</v>
      </c>
      <c r="E50" s="57" t="s">
        <v>14</v>
      </c>
      <c r="F50" s="58" t="s">
        <v>17</v>
      </c>
    </row>
    <row r="51" spans="1:6" ht="25.05" customHeight="1" thickTop="1" thickBot="1" x14ac:dyDescent="0.3">
      <c r="A51" s="100" t="s">
        <v>27</v>
      </c>
      <c r="B51" s="101"/>
      <c r="C51" s="101"/>
      <c r="D51" s="35">
        <f>SUM(D49:D50)</f>
        <v>74.38</v>
      </c>
      <c r="E51" s="50"/>
      <c r="F51" s="51"/>
    </row>
    <row r="52" spans="1:6" ht="13.2" customHeight="1" thickTop="1" thickBot="1" x14ac:dyDescent="0.3"/>
    <row r="53" spans="1:6" ht="31.8" customHeight="1" thickTop="1" x14ac:dyDescent="0.25">
      <c r="A53" s="95" t="s">
        <v>82</v>
      </c>
      <c r="B53" s="96"/>
      <c r="C53" s="96"/>
      <c r="D53" s="96"/>
      <c r="E53" s="96"/>
      <c r="F53" s="97"/>
    </row>
    <row r="54" spans="1:6" ht="25.05" customHeight="1" x14ac:dyDescent="0.25">
      <c r="A54" s="16" t="s">
        <v>9</v>
      </c>
      <c r="B54" s="17" t="s">
        <v>10</v>
      </c>
      <c r="C54" s="17" t="s">
        <v>11</v>
      </c>
      <c r="D54" s="18" t="s">
        <v>43</v>
      </c>
      <c r="E54" s="49" t="s">
        <v>12</v>
      </c>
      <c r="F54" s="19" t="s">
        <v>16</v>
      </c>
    </row>
    <row r="55" spans="1:6" ht="25.05" customHeight="1" x14ac:dyDescent="0.25">
      <c r="A55" s="117" t="s">
        <v>128</v>
      </c>
      <c r="B55" s="59" t="s">
        <v>21</v>
      </c>
      <c r="C55" s="60" t="s">
        <v>22</v>
      </c>
      <c r="D55" s="61">
        <v>68.03</v>
      </c>
      <c r="E55" s="62" t="s">
        <v>13</v>
      </c>
      <c r="F55" s="63">
        <v>0.9677</v>
      </c>
    </row>
    <row r="56" spans="1:6" ht="25.05" customHeight="1" x14ac:dyDescent="0.25">
      <c r="A56" s="118"/>
      <c r="B56" s="59" t="s">
        <v>19</v>
      </c>
      <c r="C56" s="60" t="s">
        <v>23</v>
      </c>
      <c r="D56" s="61">
        <v>75</v>
      </c>
      <c r="E56" s="62" t="s">
        <v>13</v>
      </c>
      <c r="F56" s="63">
        <v>0.38</v>
      </c>
    </row>
    <row r="57" spans="1:6" ht="29.4" customHeight="1" thickBot="1" x14ac:dyDescent="0.3">
      <c r="A57" s="119"/>
      <c r="B57" s="64" t="s">
        <v>20</v>
      </c>
      <c r="C57" s="65" t="s">
        <v>22</v>
      </c>
      <c r="D57" s="66">
        <v>30.39</v>
      </c>
      <c r="E57" s="67" t="s">
        <v>13</v>
      </c>
      <c r="F57" s="68">
        <v>1</v>
      </c>
    </row>
    <row r="58" spans="1:6" ht="25.05" customHeight="1" thickTop="1" thickBot="1" x14ac:dyDescent="0.3">
      <c r="A58" s="100" t="s">
        <v>27</v>
      </c>
      <c r="B58" s="101"/>
      <c r="C58" s="101"/>
      <c r="D58" s="35">
        <f>SUM(D55:D57)</f>
        <v>173.42000000000002</v>
      </c>
      <c r="E58" s="50"/>
      <c r="F58" s="51"/>
    </row>
    <row r="59" spans="1:6" ht="16.8" customHeight="1" thickTop="1" thickBot="1" x14ac:dyDescent="0.3"/>
    <row r="60" spans="1:6" ht="31.8" customHeight="1" thickTop="1" x14ac:dyDescent="0.25">
      <c r="A60" s="95" t="s">
        <v>83</v>
      </c>
      <c r="B60" s="96"/>
      <c r="C60" s="96"/>
      <c r="D60" s="96"/>
      <c r="E60" s="96"/>
      <c r="F60" s="97"/>
    </row>
    <row r="61" spans="1:6" ht="33" customHeight="1" x14ac:dyDescent="0.25">
      <c r="A61" s="16" t="s">
        <v>9</v>
      </c>
      <c r="B61" s="17" t="s">
        <v>10</v>
      </c>
      <c r="C61" s="17" t="s">
        <v>11</v>
      </c>
      <c r="D61" s="18" t="s">
        <v>45</v>
      </c>
      <c r="E61" s="49" t="s">
        <v>12</v>
      </c>
      <c r="F61" s="19" t="s">
        <v>16</v>
      </c>
    </row>
    <row r="62" spans="1:6" ht="27" customHeight="1" x14ac:dyDescent="0.25">
      <c r="A62" s="98" t="s">
        <v>127</v>
      </c>
      <c r="B62" s="52" t="s">
        <v>46</v>
      </c>
      <c r="C62" s="27" t="s">
        <v>34</v>
      </c>
      <c r="D62" s="69">
        <v>148</v>
      </c>
      <c r="E62" s="53" t="s">
        <v>14</v>
      </c>
      <c r="F62" s="30" t="s">
        <v>17</v>
      </c>
    </row>
    <row r="63" spans="1:6" ht="27" customHeight="1" x14ac:dyDescent="0.25">
      <c r="A63" s="99"/>
      <c r="B63" s="52" t="s">
        <v>47</v>
      </c>
      <c r="C63" s="27" t="s">
        <v>55</v>
      </c>
      <c r="D63" s="69">
        <v>18.059999999999999</v>
      </c>
      <c r="E63" s="53" t="s">
        <v>13</v>
      </c>
      <c r="F63" s="30">
        <v>1</v>
      </c>
    </row>
    <row r="64" spans="1:6" ht="27" customHeight="1" x14ac:dyDescent="0.25">
      <c r="A64" s="99"/>
      <c r="B64" s="52" t="s">
        <v>48</v>
      </c>
      <c r="C64" s="27" t="s">
        <v>55</v>
      </c>
      <c r="D64" s="69">
        <v>15.6</v>
      </c>
      <c r="E64" s="53" t="s">
        <v>13</v>
      </c>
      <c r="F64" s="30">
        <v>1</v>
      </c>
    </row>
    <row r="65" spans="1:12" ht="27" customHeight="1" x14ac:dyDescent="0.25">
      <c r="A65" s="99"/>
      <c r="B65" s="52" t="s">
        <v>49</v>
      </c>
      <c r="C65" s="27" t="s">
        <v>55</v>
      </c>
      <c r="D65" s="69">
        <v>37.520000000000003</v>
      </c>
      <c r="E65" s="53" t="s">
        <v>13</v>
      </c>
      <c r="F65" s="30">
        <v>0.9</v>
      </c>
    </row>
    <row r="66" spans="1:12" ht="27" customHeight="1" x14ac:dyDescent="0.25">
      <c r="A66" s="99"/>
      <c r="B66" s="52" t="s">
        <v>50</v>
      </c>
      <c r="C66" s="27" t="s">
        <v>54</v>
      </c>
      <c r="D66" s="69">
        <v>19.68</v>
      </c>
      <c r="E66" s="53" t="s">
        <v>13</v>
      </c>
      <c r="F66" s="30">
        <v>1</v>
      </c>
    </row>
    <row r="67" spans="1:12" ht="27" customHeight="1" x14ac:dyDescent="0.25">
      <c r="A67" s="99"/>
      <c r="B67" s="52" t="s">
        <v>51</v>
      </c>
      <c r="C67" s="27" t="s">
        <v>53</v>
      </c>
      <c r="D67" s="69">
        <v>10.4</v>
      </c>
      <c r="E67" s="53" t="s">
        <v>13</v>
      </c>
      <c r="F67" s="30">
        <v>1</v>
      </c>
    </row>
    <row r="68" spans="1:12" ht="27" customHeight="1" x14ac:dyDescent="0.25">
      <c r="A68" s="99"/>
      <c r="B68" s="59" t="s">
        <v>52</v>
      </c>
      <c r="C68" s="60" t="s">
        <v>53</v>
      </c>
      <c r="D68" s="70">
        <v>156.13999999999999</v>
      </c>
      <c r="E68" s="62" t="s">
        <v>13</v>
      </c>
      <c r="F68" s="63">
        <v>0.65</v>
      </c>
    </row>
    <row r="69" spans="1:12" ht="27" customHeight="1" thickBot="1" x14ac:dyDescent="0.3">
      <c r="A69" s="99"/>
      <c r="B69" s="54" t="s">
        <v>105</v>
      </c>
      <c r="C69" s="55" t="s">
        <v>55</v>
      </c>
      <c r="D69" s="71">
        <v>53</v>
      </c>
      <c r="E69" s="57" t="s">
        <v>13</v>
      </c>
      <c r="F69" s="58">
        <v>1</v>
      </c>
    </row>
    <row r="70" spans="1:12" ht="25.05" customHeight="1" thickTop="1" thickBot="1" x14ac:dyDescent="0.3">
      <c r="A70" s="100" t="s">
        <v>27</v>
      </c>
      <c r="B70" s="101"/>
      <c r="C70" s="101"/>
      <c r="D70" s="35">
        <f>SUM(D62:D69)</f>
        <v>458.4</v>
      </c>
      <c r="E70" s="50"/>
      <c r="F70" s="51"/>
    </row>
    <row r="71" spans="1:12" ht="13.2" customHeight="1" thickTop="1" thickBot="1" x14ac:dyDescent="0.3"/>
    <row r="72" spans="1:12" ht="24.6" customHeight="1" thickTop="1" x14ac:dyDescent="0.25">
      <c r="A72" s="112" t="s">
        <v>84</v>
      </c>
      <c r="B72" s="113"/>
      <c r="C72" s="113"/>
      <c r="D72" s="113"/>
      <c r="E72" s="113"/>
      <c r="F72" s="114"/>
    </row>
    <row r="73" spans="1:12" ht="25.05" customHeight="1" x14ac:dyDescent="0.25">
      <c r="A73" s="16" t="s">
        <v>9</v>
      </c>
      <c r="B73" s="17" t="s">
        <v>10</v>
      </c>
      <c r="C73" s="17" t="s">
        <v>11</v>
      </c>
      <c r="D73" s="18" t="s">
        <v>45</v>
      </c>
      <c r="E73" s="49" t="s">
        <v>12</v>
      </c>
      <c r="F73" s="19" t="s">
        <v>16</v>
      </c>
    </row>
    <row r="74" spans="1:12" ht="27" customHeight="1" x14ac:dyDescent="0.25">
      <c r="A74" s="98" t="s">
        <v>126</v>
      </c>
      <c r="B74" s="27" t="s">
        <v>60</v>
      </c>
      <c r="C74" s="27" t="s">
        <v>64</v>
      </c>
      <c r="D74" s="69">
        <v>83.22</v>
      </c>
      <c r="E74" s="53" t="s">
        <v>13</v>
      </c>
      <c r="F74" s="30" t="s">
        <v>17</v>
      </c>
    </row>
    <row r="75" spans="1:12" ht="27" customHeight="1" x14ac:dyDescent="0.25">
      <c r="A75" s="99"/>
      <c r="B75" s="27" t="s">
        <v>61</v>
      </c>
      <c r="C75" s="27" t="s">
        <v>64</v>
      </c>
      <c r="D75" s="72" t="s">
        <v>17</v>
      </c>
      <c r="E75" s="53" t="s">
        <v>14</v>
      </c>
      <c r="F75" s="30" t="s">
        <v>17</v>
      </c>
    </row>
    <row r="76" spans="1:12" ht="27" customHeight="1" x14ac:dyDescent="0.25">
      <c r="A76" s="99"/>
      <c r="B76" s="27" t="s">
        <v>67</v>
      </c>
      <c r="C76" s="27" t="s">
        <v>59</v>
      </c>
      <c r="D76" s="72" t="s">
        <v>17</v>
      </c>
      <c r="E76" s="53" t="s">
        <v>14</v>
      </c>
      <c r="F76" s="30" t="s">
        <v>17</v>
      </c>
    </row>
    <row r="77" spans="1:12" ht="37.200000000000003" customHeight="1" x14ac:dyDescent="0.25">
      <c r="A77" s="99"/>
      <c r="B77" s="27" t="s">
        <v>68</v>
      </c>
      <c r="C77" s="27" t="s">
        <v>59</v>
      </c>
      <c r="D77" s="72" t="s">
        <v>17</v>
      </c>
      <c r="E77" s="73" t="s">
        <v>132</v>
      </c>
      <c r="F77" s="30" t="s">
        <v>17</v>
      </c>
      <c r="L77" s="74"/>
    </row>
    <row r="78" spans="1:12" ht="27" customHeight="1" x14ac:dyDescent="0.25">
      <c r="A78" s="99"/>
      <c r="B78" s="27" t="s">
        <v>106</v>
      </c>
      <c r="C78" s="27" t="s">
        <v>59</v>
      </c>
      <c r="D78" s="69">
        <v>53.89</v>
      </c>
      <c r="E78" s="53" t="s">
        <v>13</v>
      </c>
      <c r="F78" s="30">
        <v>1</v>
      </c>
    </row>
    <row r="79" spans="1:12" ht="27" customHeight="1" x14ac:dyDescent="0.25">
      <c r="A79" s="99"/>
      <c r="B79" s="27" t="s">
        <v>62</v>
      </c>
      <c r="C79" s="27" t="s">
        <v>59</v>
      </c>
      <c r="D79" s="69">
        <v>18.579999999999998</v>
      </c>
      <c r="E79" s="53" t="s">
        <v>124</v>
      </c>
      <c r="F79" s="30">
        <v>0.4</v>
      </c>
    </row>
    <row r="80" spans="1:12" ht="47.4" customHeight="1" thickBot="1" x14ac:dyDescent="0.3">
      <c r="A80" s="99"/>
      <c r="B80" s="55" t="s">
        <v>63</v>
      </c>
      <c r="C80" s="55" t="s">
        <v>59</v>
      </c>
      <c r="D80" s="71">
        <v>50</v>
      </c>
      <c r="E80" s="57" t="s">
        <v>14</v>
      </c>
      <c r="F80" s="58" t="s">
        <v>17</v>
      </c>
    </row>
    <row r="81" spans="1:6" ht="25.05" customHeight="1" thickTop="1" thickBot="1" x14ac:dyDescent="0.3">
      <c r="A81" s="100" t="s">
        <v>27</v>
      </c>
      <c r="B81" s="101"/>
      <c r="C81" s="101"/>
      <c r="D81" s="35">
        <f>SUM(D74:D80)</f>
        <v>205.69</v>
      </c>
      <c r="E81" s="50"/>
      <c r="F81" s="51"/>
    </row>
    <row r="82" spans="1:6" ht="10.8" customHeight="1" thickTop="1" thickBot="1" x14ac:dyDescent="0.3"/>
    <row r="83" spans="1:6" ht="28.2" customHeight="1" thickTop="1" x14ac:dyDescent="0.25">
      <c r="A83" s="112" t="s">
        <v>85</v>
      </c>
      <c r="B83" s="113"/>
      <c r="C83" s="113"/>
      <c r="D83" s="113"/>
      <c r="E83" s="113"/>
      <c r="F83" s="114"/>
    </row>
    <row r="84" spans="1:6" ht="25.05" customHeight="1" x14ac:dyDescent="0.25">
      <c r="A84" s="16" t="s">
        <v>9</v>
      </c>
      <c r="B84" s="17" t="s">
        <v>10</v>
      </c>
      <c r="C84" s="17" t="s">
        <v>11</v>
      </c>
      <c r="D84" s="18" t="s">
        <v>45</v>
      </c>
      <c r="E84" s="49" t="s">
        <v>12</v>
      </c>
      <c r="F84" s="19" t="s">
        <v>16</v>
      </c>
    </row>
    <row r="85" spans="1:6" ht="27" customHeight="1" x14ac:dyDescent="0.25">
      <c r="A85" s="110" t="s">
        <v>125</v>
      </c>
      <c r="B85" s="27" t="s">
        <v>56</v>
      </c>
      <c r="C85" s="27" t="s">
        <v>66</v>
      </c>
      <c r="D85" s="69">
        <v>38.159999999999997</v>
      </c>
      <c r="E85" s="53" t="s">
        <v>13</v>
      </c>
      <c r="F85" s="30">
        <v>1</v>
      </c>
    </row>
    <row r="86" spans="1:6" ht="27" customHeight="1" x14ac:dyDescent="0.25">
      <c r="A86" s="111"/>
      <c r="B86" s="27" t="s">
        <v>57</v>
      </c>
      <c r="C86" s="27" t="s">
        <v>66</v>
      </c>
      <c r="D86" s="69">
        <v>55.51</v>
      </c>
      <c r="E86" s="53" t="s">
        <v>13</v>
      </c>
      <c r="F86" s="30">
        <v>1</v>
      </c>
    </row>
    <row r="87" spans="1:6" ht="27" customHeight="1" thickBot="1" x14ac:dyDescent="0.3">
      <c r="A87" s="115"/>
      <c r="B87" s="55" t="s">
        <v>65</v>
      </c>
      <c r="C87" s="55" t="s">
        <v>58</v>
      </c>
      <c r="D87" s="71">
        <v>73.75</v>
      </c>
      <c r="E87" s="57" t="s">
        <v>13</v>
      </c>
      <c r="F87" s="58">
        <v>1</v>
      </c>
    </row>
    <row r="88" spans="1:6" ht="25.05" customHeight="1" thickTop="1" thickBot="1" x14ac:dyDescent="0.3">
      <c r="A88" s="100" t="s">
        <v>27</v>
      </c>
      <c r="B88" s="101"/>
      <c r="C88" s="101"/>
      <c r="D88" s="35">
        <f>SUM(D85:D87)</f>
        <v>167.42</v>
      </c>
      <c r="E88" s="50"/>
      <c r="F88" s="51"/>
    </row>
    <row r="89" spans="1:6" ht="14.4" thickTop="1" x14ac:dyDescent="0.25">
      <c r="A89" s="75" t="s">
        <v>134</v>
      </c>
    </row>
    <row r="90" spans="1:6" x14ac:dyDescent="0.25">
      <c r="A90" s="75" t="s">
        <v>136</v>
      </c>
    </row>
    <row r="91" spans="1:6" x14ac:dyDescent="0.25">
      <c r="A91" s="75" t="s">
        <v>133</v>
      </c>
    </row>
    <row r="92" spans="1:6" x14ac:dyDescent="0.25">
      <c r="A92" s="14" t="s">
        <v>135</v>
      </c>
    </row>
    <row r="148" ht="23.4" customHeight="1" x14ac:dyDescent="0.25"/>
  </sheetData>
  <mergeCells count="26">
    <mergeCell ref="A81:C81"/>
    <mergeCell ref="A83:F83"/>
    <mergeCell ref="A85:A87"/>
    <mergeCell ref="A88:C88"/>
    <mergeCell ref="B1:F1"/>
    <mergeCell ref="A72:F72"/>
    <mergeCell ref="A74:A80"/>
    <mergeCell ref="A36:C36"/>
    <mergeCell ref="A47:F47"/>
    <mergeCell ref="A49:A50"/>
    <mergeCell ref="A51:C51"/>
    <mergeCell ref="A53:F53"/>
    <mergeCell ref="A38:F38"/>
    <mergeCell ref="A40:A44"/>
    <mergeCell ref="A45:C45"/>
    <mergeCell ref="A55:A57"/>
    <mergeCell ref="A60:F60"/>
    <mergeCell ref="A62:A69"/>
    <mergeCell ref="A70:C70"/>
    <mergeCell ref="A58:C58"/>
    <mergeCell ref="A2:F2"/>
    <mergeCell ref="A4:A8"/>
    <mergeCell ref="A19:C19"/>
    <mergeCell ref="A21:F21"/>
    <mergeCell ref="A23:A35"/>
    <mergeCell ref="A9:A18"/>
  </mergeCells>
  <pageMargins left="0.31496062992125984" right="0.31496062992125984" top="0.55118110236220474" bottom="0.35433070866141736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riepilogo</vt:lpstr>
      <vt:lpstr>Generale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Francesco Andreano</dc:creator>
  <cp:lastModifiedBy>Zacchi Giovanni</cp:lastModifiedBy>
  <cp:lastPrinted>2017-02-24T11:43:24Z</cp:lastPrinted>
  <dcterms:created xsi:type="dcterms:W3CDTF">2015-07-29T10:52:17Z</dcterms:created>
  <dcterms:modified xsi:type="dcterms:W3CDTF">2017-04-07T05:01:29Z</dcterms:modified>
</cp:coreProperties>
</file>